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uttawut\Downloads\"/>
    </mc:Choice>
  </mc:AlternateContent>
  <xr:revisionPtr revIDLastSave="0" documentId="8_{DC30F94E-B0F7-4D59-966C-88849D30D0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งบแสดงผลการดำเนินงานทางการเงิน " sheetId="1" r:id="rId1"/>
    <sheet name="รายงานการจัดเก็บรายได้" sheetId="2" r:id="rId2"/>
    <sheet name="จัดเก็บรายได้ แนวตั้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J9" i="2"/>
  <c r="I9" i="2"/>
  <c r="H9" i="2"/>
  <c r="G9" i="2"/>
  <c r="F9" i="2"/>
  <c r="E9" i="2"/>
  <c r="D9" i="2"/>
  <c r="C9" i="2"/>
  <c r="O8" i="2"/>
  <c r="O7" i="2"/>
  <c r="O6" i="2"/>
  <c r="C28" i="1"/>
  <c r="C30" i="1" s="1"/>
  <c r="B28" i="1"/>
  <c r="B30" i="1" s="1"/>
  <c r="C27" i="1"/>
  <c r="B27" i="1"/>
  <c r="C14" i="1"/>
  <c r="B14" i="1"/>
</calcChain>
</file>

<file path=xl/sharedStrings.xml><?xml version="1.0" encoding="utf-8"?>
<sst xmlns="http://schemas.openxmlformats.org/spreadsheetml/2006/main" count="79" uniqueCount="71">
  <si>
    <t>องค์การบริหารส่วนจังหวัดขอนแก่น อำเภอเมืองขอนแก่น จังหวัดขอนแก่น</t>
  </si>
  <si>
    <t>งบแสดงผลการดำเนินงานทางการเงิน</t>
  </si>
  <si>
    <t>สำหรับปี่ สิ้นสุดวันที่ 30 กันยายน 2568</t>
  </si>
  <si>
    <t>(หน่วย:บาท)</t>
  </si>
  <si>
    <t>รายการรายได้</t>
  </si>
  <si>
    <t>รายได้ปี 2567</t>
  </si>
  <si>
    <t>รายได้ปี 2568</t>
  </si>
  <si>
    <t>รายได้จากงบประมาณ</t>
  </si>
  <si>
    <t>รายได้ภาษีจัดสรร</t>
  </si>
  <si>
    <t>รายได้จากการขายสินค้าและบริการ</t>
  </si>
  <si>
    <t>รายได้จากการอุุดหนุนจากหน่วยงานภาครัฐ</t>
  </si>
  <si>
    <t>รายได้จากการจัดเก็บภาษี ค่าธรรมเนียม ค่าปรับ และใบอนุญาต</t>
  </si>
  <si>
    <t>รายได้จากการอุดหนุนอื่นและบริจาค</t>
  </si>
  <si>
    <t>รายได้ของกิจการเฉพาะการและหน่วยงานใต้สังกัด*</t>
  </si>
  <si>
    <t>รายได้อื่น</t>
  </si>
  <si>
    <t>รวมรายได้</t>
  </si>
  <si>
    <t>ค่าใช้จ่าย</t>
  </si>
  <si>
    <t>ค่าใช้จ่ายบุคลากร</t>
  </si>
  <si>
    <t>ค่าบำเหน็จบำนาญ</t>
  </si>
  <si>
    <t>ค่าตอบแทน</t>
  </si>
  <si>
    <t>ค่าใช้สอย</t>
  </si>
  <si>
    <t>ค่าวัสดุ</t>
  </si>
  <si>
    <t>ค่าสาธารณูปโภค</t>
  </si>
  <si>
    <t>ต้นทุนขายสินค้าและบริการ</t>
  </si>
  <si>
    <t>ค่าเสื่อมราคาและค่าตัดจำหน่าย</t>
  </si>
  <si>
    <t>ค่าใช้จ่ายจากการอุดหนุนจากหน่วยงานภาครัฐ</t>
  </si>
  <si>
    <t>ค่าใช้จ่ายจากการอุดหนุนอื่นและบริจาค</t>
  </si>
  <si>
    <t>ค่าใช้จ่ายอื่น</t>
  </si>
  <si>
    <t>รวมค่าใช้จ่าย</t>
  </si>
  <si>
    <t>รายได้สูง/(ต่ำ) กว่าค่าใช้จ่ายก่อนต้นทุนทางการเงิน</t>
  </si>
  <si>
    <t>ต้นทุนทางการเงิน</t>
  </si>
  <si>
    <t>รายได้้สูง/(ต่ำ) กว่าค่าใช้จ่ายสุทธิ</t>
  </si>
  <si>
    <t>สถิติการจัดเก็บรายได้ขององค์การบริหารส่วนจังหวัดขอนแก่น ประจำปีงบประมาณ พ.ศ.2568</t>
  </si>
  <si>
    <t>ลำดับ</t>
  </si>
  <si>
    <t>รายการภาษี</t>
  </si>
  <si>
    <t>จัดเก็บได้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</si>
  <si>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</si>
  <si>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</si>
  <si>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</si>
  <si>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</si>
  <si>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</si>
  <si>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</si>
  <si>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</si>
  <si>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</si>
  <si>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</si>
  <si>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</si>
  <si>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</si>
  <si>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</si>
  <si>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</si>
  <si>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ภาษีบำรุง อบจ.จากการค้าน้ำมัน/ก๊าซ</t>
  </si>
  <si>
    <t>ภาษีบำรุง อบจ.จากการค้ายาสูบ</t>
  </si>
  <si>
    <t>ค่าธรรมเนียมบำรุง อบจ. จากผู้เข้าพักในโรงแรม</t>
  </si>
  <si>
    <t>เดือน</t>
  </si>
  <si>
    <t>ภาษีน้ำมัน/ก๊าซ (บาท)</t>
  </si>
  <si>
    <t>ภาษียาสูบ (บาท)</t>
  </si>
  <si>
    <t>ภาษีโรงแรม (บาท)</t>
  </si>
  <si>
    <t>รวมรายเดือน</t>
  </si>
  <si>
    <t>ต.ค. 67</t>
  </si>
  <si>
    <t>พ.ย. 67</t>
  </si>
  <si>
    <t>ธ.ค. 67</t>
  </si>
  <si>
    <t>ม.ค. 68</t>
  </si>
  <si>
    <t>ก.พ. 68</t>
  </si>
  <si>
    <t>มี.ค. 68</t>
  </si>
  <si>
    <t>เม.ย. 68</t>
  </si>
  <si>
    <t>พ.ค. 68</t>
  </si>
  <si>
    <t>มิ.ย. 68</t>
  </si>
  <si>
    <t>ก.ค. 68</t>
  </si>
  <si>
    <t>ส.ค. 68</t>
  </si>
  <si>
    <t>ก.ย. 68</t>
  </si>
  <si>
    <t>---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</si>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</sst>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6"/>
      <color rgb="FF000000"/>
      <name val="Angsana New"/>
    </font>
    <font>
      <sz val="16"/>
      <color theme="1"/>
      <name val="Angsana New"/>
    </font>
    <font>
      <sz val="16"/>
      <color rgb="FF000000"/>
      <name val="Angsana New"/>
    </font>
    <font>
      <sz val="1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0" borderId="4" xfId="0" applyFont="1" applyBorder="1" applyAlignment="1"/>
    <xf numFmtId="4" fontId="2" fillId="0" borderId="0" xfId="0" applyNumberFormat="1" applyFont="1" applyAlignment="1"/>
    <xf numFmtId="4" fontId="2" fillId="0" borderId="5" xfId="0" applyNumberFormat="1" applyFont="1" applyBorder="1" applyAlignment="1"/>
    <xf numFmtId="4" fontId="2" fillId="0" borderId="0" xfId="0" applyNumberFormat="1" applyFont="1"/>
    <xf numFmtId="0" fontId="2" fillId="0" borderId="6" xfId="0" applyFont="1" applyBorder="1" applyAlignment="1"/>
    <xf numFmtId="4" fontId="2" fillId="0" borderId="7" xfId="0" applyNumberFormat="1" applyFont="1" applyBorder="1"/>
    <xf numFmtId="4" fontId="2" fillId="0" borderId="8" xfId="0" applyNumberFormat="1" applyFont="1" applyBorder="1" applyAlignment="1"/>
    <xf numFmtId="0" fontId="1" fillId="2" borderId="4" xfId="0" applyFont="1" applyFill="1" applyBorder="1" applyAlignment="1"/>
    <xf numFmtId="4" fontId="2" fillId="0" borderId="8" xfId="0" applyNumberFormat="1" applyFont="1" applyBorder="1"/>
    <xf numFmtId="4" fontId="2" fillId="0" borderId="9" xfId="0" applyNumberFormat="1" applyFont="1" applyBorder="1" applyAlignment="1"/>
    <xf numFmtId="4" fontId="2" fillId="0" borderId="10" xfId="0" applyNumberFormat="1" applyFont="1" applyBorder="1" applyAlignment="1"/>
    <xf numFmtId="4" fontId="2" fillId="0" borderId="7" xfId="0" applyNumberFormat="1" applyFont="1" applyBorder="1" applyAlignment="1"/>
    <xf numFmtId="0" fontId="2" fillId="0" borderId="9" xfId="0" applyFont="1" applyBorder="1" applyAlignment="1"/>
    <xf numFmtId="4" fontId="2" fillId="0" borderId="11" xfId="0" applyNumberFormat="1" applyFont="1" applyBorder="1" applyAlignment="1"/>
    <xf numFmtId="0" fontId="4" fillId="0" borderId="0" xfId="0" applyFont="1"/>
    <xf numFmtId="0" fontId="5" fillId="0" borderId="0" xfId="0" applyFont="1" applyAlignment="1"/>
    <xf numFmtId="0" fontId="5" fillId="4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4" fontId="5" fillId="0" borderId="11" xfId="0" applyNumberFormat="1" applyFont="1" applyBorder="1" applyAlignment="1">
      <alignment horizontal="right"/>
    </xf>
    <xf numFmtId="0" fontId="5" fillId="0" borderId="11" xfId="0" applyFont="1" applyBorder="1" applyAlignment="1"/>
    <xf numFmtId="4" fontId="5" fillId="0" borderId="11" xfId="0" applyNumberFormat="1" applyFont="1" applyBorder="1" applyAlignment="1">
      <alignment horizontal="right"/>
    </xf>
    <xf numFmtId="0" fontId="4" fillId="0" borderId="0" xfId="0" applyFont="1" applyAlignment="1"/>
    <xf numFmtId="4" fontId="4" fillId="0" borderId="0" xfId="0" applyNumberFormat="1" applyFont="1"/>
    <xf numFmtId="0" fontId="7" fillId="0" borderId="0" xfId="0" applyFont="1" applyAlignment="1"/>
    <xf numFmtId="4" fontId="7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14" xfId="0" applyFont="1" applyBorder="1"/>
    <xf numFmtId="0" fontId="5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5" xfId="0" applyFont="1" applyBorder="1"/>
    <xf numFmtId="0" fontId="3" fillId="3" borderId="6" xfId="0" applyFont="1" applyFill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5" fillId="3" borderId="10" xfId="0" applyFont="1" applyFill="1" applyBorder="1" applyAlignment="1">
      <alignment horizontal="center"/>
    </xf>
    <xf numFmtId="0" fontId="6" fillId="0" borderId="10" xfId="0" applyFont="1" applyBorder="1"/>
    <xf numFmtId="0" fontId="5" fillId="4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0"/>
  <sheetViews>
    <sheetView workbookViewId="0">
      <selection sqref="A1:C1"/>
    </sheetView>
  </sheetViews>
  <sheetFormatPr defaultColWidth="12.5703125" defaultRowHeight="15.75" customHeight="1" x14ac:dyDescent="0.2"/>
  <cols>
    <col min="1" max="1" width="42.7109375" customWidth="1"/>
    <col min="2" max="2" width="16.7109375" customWidth="1"/>
    <col min="3" max="3" width="27.140625" customWidth="1"/>
    <col min="4" max="4" width="31.42578125" customWidth="1"/>
    <col min="5" max="5" width="16.42578125" customWidth="1"/>
    <col min="6" max="6" width="15.42578125" customWidth="1"/>
    <col min="7" max="7" width="35" customWidth="1"/>
    <col min="8" max="9" width="15.42578125" customWidth="1"/>
    <col min="10" max="11" width="20.5703125" customWidth="1"/>
  </cols>
  <sheetData>
    <row r="1" spans="1:11" x14ac:dyDescent="0.2">
      <c r="A1" s="32" t="s">
        <v>0</v>
      </c>
      <c r="B1" s="33"/>
      <c r="C1" s="33"/>
    </row>
    <row r="2" spans="1:11" x14ac:dyDescent="0.2">
      <c r="A2" s="32" t="s">
        <v>1</v>
      </c>
      <c r="B2" s="33"/>
      <c r="C2" s="33"/>
    </row>
    <row r="3" spans="1:11" x14ac:dyDescent="0.2">
      <c r="A3" s="32" t="s">
        <v>2</v>
      </c>
      <c r="B3" s="33"/>
      <c r="C3" s="33"/>
    </row>
    <row r="4" spans="1:11" x14ac:dyDescent="0.2">
      <c r="A4" s="1"/>
      <c r="B4" s="1"/>
      <c r="C4" s="2" t="s">
        <v>3</v>
      </c>
    </row>
    <row r="5" spans="1:11" x14ac:dyDescent="0.2">
      <c r="A5" s="3" t="s">
        <v>4</v>
      </c>
      <c r="B5" s="4" t="s">
        <v>5</v>
      </c>
      <c r="C5" s="5" t="s">
        <v>6</v>
      </c>
    </row>
    <row r="6" spans="1:11" x14ac:dyDescent="0.2">
      <c r="A6" s="6" t="s">
        <v>7</v>
      </c>
      <c r="B6" s="7">
        <v>1389852760.77</v>
      </c>
      <c r="C6" s="8">
        <v>1795079770.72</v>
      </c>
      <c r="E6" s="7"/>
      <c r="F6" s="7"/>
      <c r="G6" s="7"/>
      <c r="H6" s="7"/>
      <c r="I6" s="7"/>
      <c r="J6" s="9"/>
      <c r="K6" s="9"/>
    </row>
    <row r="7" spans="1:11" x14ac:dyDescent="0.2">
      <c r="A7" s="6" t="s">
        <v>8</v>
      </c>
      <c r="B7" s="7">
        <v>1261991431.9200001</v>
      </c>
      <c r="C7" s="8">
        <v>1307717288.6900001</v>
      </c>
      <c r="E7" s="7"/>
      <c r="F7" s="7"/>
      <c r="H7" s="7"/>
      <c r="I7" s="7"/>
    </row>
    <row r="8" spans="1:11" x14ac:dyDescent="0.2">
      <c r="A8" s="6" t="s">
        <v>9</v>
      </c>
      <c r="B8" s="7">
        <v>180000</v>
      </c>
      <c r="C8" s="8">
        <v>185000</v>
      </c>
      <c r="E8" s="7"/>
      <c r="F8" s="7"/>
      <c r="H8" s="7"/>
      <c r="I8" s="7"/>
    </row>
    <row r="9" spans="1:11" x14ac:dyDescent="0.2">
      <c r="A9" s="6" t="s">
        <v>10</v>
      </c>
      <c r="B9" s="7">
        <v>453165</v>
      </c>
      <c r="C9" s="8">
        <v>73407</v>
      </c>
      <c r="E9" s="7"/>
      <c r="F9" s="7"/>
    </row>
    <row r="10" spans="1:11" x14ac:dyDescent="0.2">
      <c r="A10" s="6" t="s">
        <v>11</v>
      </c>
      <c r="B10" s="7">
        <v>71883166.689999998</v>
      </c>
      <c r="C10" s="8">
        <v>66174216.689999998</v>
      </c>
      <c r="E10" s="7"/>
      <c r="F10" s="7"/>
    </row>
    <row r="11" spans="1:11" x14ac:dyDescent="0.2">
      <c r="A11" s="6" t="s">
        <v>12</v>
      </c>
      <c r="B11" s="7">
        <v>0.2</v>
      </c>
      <c r="C11" s="8">
        <v>1.54</v>
      </c>
      <c r="E11" s="7"/>
      <c r="F11" s="7"/>
    </row>
    <row r="12" spans="1:11" x14ac:dyDescent="0.2">
      <c r="A12" s="6" t="s">
        <v>13</v>
      </c>
      <c r="B12" s="7">
        <v>464722955.91000003</v>
      </c>
      <c r="C12" s="8">
        <v>314398383.81</v>
      </c>
      <c r="E12" s="7"/>
      <c r="F12" s="7"/>
    </row>
    <row r="13" spans="1:11" x14ac:dyDescent="0.2">
      <c r="A13" s="6" t="s">
        <v>14</v>
      </c>
      <c r="B13" s="7">
        <v>23326132.75</v>
      </c>
      <c r="C13" s="8">
        <v>19702076.559999999</v>
      </c>
      <c r="E13" s="7"/>
      <c r="F13" s="7"/>
    </row>
    <row r="14" spans="1:11" x14ac:dyDescent="0.2">
      <c r="A14" s="10" t="s">
        <v>15</v>
      </c>
      <c r="B14" s="11">
        <f t="shared" ref="B14:C14" si="0">SUM(B6:B13)</f>
        <v>3212409613.2399998</v>
      </c>
      <c r="C14" s="12">
        <f t="shared" si="0"/>
        <v>3503330145.0099998</v>
      </c>
      <c r="E14" s="7"/>
      <c r="F14" s="7"/>
    </row>
    <row r="15" spans="1:11" x14ac:dyDescent="0.2">
      <c r="A15" s="13" t="s">
        <v>16</v>
      </c>
      <c r="B15" s="4" t="s">
        <v>5</v>
      </c>
      <c r="C15" s="5" t="s">
        <v>6</v>
      </c>
      <c r="E15" s="7"/>
      <c r="F15" s="7"/>
    </row>
    <row r="16" spans="1:11" x14ac:dyDescent="0.2">
      <c r="A16" s="6" t="s">
        <v>17</v>
      </c>
      <c r="B16" s="7">
        <v>1379362400.6099999</v>
      </c>
      <c r="C16" s="8">
        <v>1462721813.8800001</v>
      </c>
      <c r="E16" s="7"/>
      <c r="F16" s="7"/>
    </row>
    <row r="17" spans="1:3" x14ac:dyDescent="0.2">
      <c r="A17" s="6" t="s">
        <v>18</v>
      </c>
      <c r="B17" s="7">
        <v>115345493.23999999</v>
      </c>
      <c r="C17" s="8">
        <v>139194280.41</v>
      </c>
    </row>
    <row r="18" spans="1:3" x14ac:dyDescent="0.2">
      <c r="A18" s="6" t="s">
        <v>19</v>
      </c>
      <c r="B18" s="7">
        <v>62039310.5</v>
      </c>
      <c r="C18" s="8">
        <v>160286124.97999999</v>
      </c>
    </row>
    <row r="19" spans="1:3" x14ac:dyDescent="0.2">
      <c r="A19" s="6" t="s">
        <v>20</v>
      </c>
      <c r="B19" s="7">
        <v>373506994.44999999</v>
      </c>
      <c r="C19" s="8">
        <v>360287149.00999999</v>
      </c>
    </row>
    <row r="20" spans="1:3" x14ac:dyDescent="0.2">
      <c r="A20" s="6" t="s">
        <v>21</v>
      </c>
      <c r="B20" s="7">
        <v>92914504.989999995</v>
      </c>
      <c r="C20" s="8">
        <v>116592028.76000001</v>
      </c>
    </row>
    <row r="21" spans="1:3" x14ac:dyDescent="0.2">
      <c r="A21" s="6" t="s">
        <v>22</v>
      </c>
      <c r="B21" s="7">
        <v>44410678.920000002</v>
      </c>
      <c r="C21" s="8">
        <v>45144581.149999999</v>
      </c>
    </row>
    <row r="22" spans="1:3" x14ac:dyDescent="0.2">
      <c r="A22" s="6" t="s">
        <v>23</v>
      </c>
      <c r="B22" s="7">
        <v>71872748.280000001</v>
      </c>
      <c r="C22" s="8">
        <v>81047589.519999996</v>
      </c>
    </row>
    <row r="23" spans="1:3" x14ac:dyDescent="0.2">
      <c r="A23" s="6" t="s">
        <v>24</v>
      </c>
      <c r="B23" s="7">
        <v>273140862.56</v>
      </c>
      <c r="C23" s="8">
        <v>208982802.18000001</v>
      </c>
    </row>
    <row r="24" spans="1:3" x14ac:dyDescent="0.2">
      <c r="A24" s="6" t="s">
        <v>25</v>
      </c>
      <c r="B24" s="7">
        <v>37995495.969999999</v>
      </c>
      <c r="C24" s="8">
        <v>141251692.46000001</v>
      </c>
    </row>
    <row r="25" spans="1:3" x14ac:dyDescent="0.2">
      <c r="A25" s="6" t="s">
        <v>26</v>
      </c>
      <c r="B25" s="7">
        <v>871639497.67999995</v>
      </c>
      <c r="C25" s="8">
        <v>790588027.70000005</v>
      </c>
    </row>
    <row r="26" spans="1:3" x14ac:dyDescent="0.2">
      <c r="A26" s="6" t="s">
        <v>27</v>
      </c>
      <c r="B26" s="7">
        <v>30328069.420000002</v>
      </c>
      <c r="C26" s="8">
        <v>2239400.2999999998</v>
      </c>
    </row>
    <row r="27" spans="1:3" x14ac:dyDescent="0.2">
      <c r="A27" s="10" t="s">
        <v>28</v>
      </c>
      <c r="B27" s="11">
        <f t="shared" ref="B27:C27" si="1">SUM(B16:B26)</f>
        <v>3352556056.6199999</v>
      </c>
      <c r="C27" s="14">
        <f t="shared" si="1"/>
        <v>3508335490.3500004</v>
      </c>
    </row>
    <row r="28" spans="1:3" x14ac:dyDescent="0.2">
      <c r="A28" s="15" t="s">
        <v>29</v>
      </c>
      <c r="B28" s="16">
        <f t="shared" ref="B28:C28" si="2">B14-B27</f>
        <v>-140146443.38000011</v>
      </c>
      <c r="C28" s="14">
        <f t="shared" si="2"/>
        <v>-5005345.3400006294</v>
      </c>
    </row>
    <row r="29" spans="1:3" x14ac:dyDescent="0.2">
      <c r="A29" s="10" t="s">
        <v>30</v>
      </c>
      <c r="B29" s="17">
        <v>2225721.2000000002</v>
      </c>
      <c r="C29" s="12">
        <v>1928056.32</v>
      </c>
    </row>
    <row r="30" spans="1:3" x14ac:dyDescent="0.2">
      <c r="A30" s="18" t="s">
        <v>31</v>
      </c>
      <c r="B30" s="16">
        <f t="shared" ref="B30:C30" si="3">B28-B29</f>
        <v>-142372164.5800001</v>
      </c>
      <c r="C30" s="19">
        <f t="shared" si="3"/>
        <v>-6933401.6600006297</v>
      </c>
    </row>
  </sheetData>
  <mergeCells count="3">
    <mergeCell ref="A1:C1"/>
    <mergeCell ref="A2:C2"/>
    <mergeCell ref="A3:C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99"/>
  <sheetViews>
    <sheetView tabSelected="1" workbookViewId="0">
      <selection activeCell="H18" sqref="H18"/>
    </sheetView>
  </sheetViews>
  <sheetFormatPr defaultColWidth="12.5703125" defaultRowHeight="15.75" customHeight="1" x14ac:dyDescent="0.2"/>
  <cols>
    <col min="1" max="1" width="8" customWidth="1"/>
    <col min="2" max="2" width="36.5703125" customWidth="1"/>
    <col min="3" max="3" width="17.140625" customWidth="1"/>
    <col min="4" max="4" width="17.28515625" customWidth="1"/>
    <col min="5" max="5" width="15" customWidth="1"/>
    <col min="6" max="6" width="16.85546875" customWidth="1"/>
    <col min="7" max="7" width="17.28515625" customWidth="1"/>
    <col min="8" max="8" width="19.5703125" customWidth="1"/>
    <col min="9" max="9" width="16.28515625" customWidth="1"/>
    <col min="10" max="10" width="17.42578125" customWidth="1"/>
    <col min="11" max="11" width="16.85546875" customWidth="1"/>
    <col min="12" max="12" width="18.28515625" customWidth="1"/>
    <col min="13" max="13" width="19.140625" customWidth="1"/>
    <col min="14" max="14" width="16.42578125" customWidth="1"/>
    <col min="15" max="15" width="23.28515625" customWidth="1"/>
  </cols>
  <sheetData>
    <row r="1" spans="1:26" ht="23.25" x14ac:dyDescent="0.5">
      <c r="A1" s="34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3.25" x14ac:dyDescent="0.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3.25" x14ac:dyDescent="0.5">
      <c r="A3" s="35" t="s">
        <v>33</v>
      </c>
      <c r="B3" s="38" t="s">
        <v>34</v>
      </c>
      <c r="C3" s="41" t="s">
        <v>35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3.25" x14ac:dyDescent="0.5">
      <c r="A4" s="36"/>
      <c r="B4" s="39"/>
      <c r="C4" s="44">
        <v>2567</v>
      </c>
      <c r="D4" s="45"/>
      <c r="E4" s="37"/>
      <c r="F4" s="44">
        <v>2568</v>
      </c>
      <c r="G4" s="45"/>
      <c r="H4" s="45"/>
      <c r="I4" s="45"/>
      <c r="J4" s="45"/>
      <c r="K4" s="45"/>
      <c r="L4" s="45"/>
      <c r="M4" s="45"/>
      <c r="N4" s="37"/>
      <c r="O4" s="46" t="s">
        <v>36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3.25" x14ac:dyDescent="0.5">
      <c r="A5" s="37"/>
      <c r="B5" s="40"/>
      <c r="C5" s="22" t="s">
        <v>37</v>
      </c>
      <c r="D5" s="22" t="s">
        <v>38</v>
      </c>
      <c r="E5" s="22" t="s">
        <v>39</v>
      </c>
      <c r="F5" s="22" t="s">
        <v>40</v>
      </c>
      <c r="G5" s="22" t="s">
        <v>41</v>
      </c>
      <c r="H5" s="22" t="s">
        <v>42</v>
      </c>
      <c r="I5" s="22" t="s">
        <v>43</v>
      </c>
      <c r="J5" s="22" t="s">
        <v>44</v>
      </c>
      <c r="K5" s="22" t="s">
        <v>45</v>
      </c>
      <c r="L5" s="22" t="s">
        <v>46</v>
      </c>
      <c r="M5" s="22" t="s">
        <v>47</v>
      </c>
      <c r="N5" s="22" t="s">
        <v>48</v>
      </c>
      <c r="O5" s="4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3.25" x14ac:dyDescent="0.5">
      <c r="A6" s="23">
        <v>1</v>
      </c>
      <c r="B6" s="24" t="s">
        <v>49</v>
      </c>
      <c r="C6" s="25">
        <v>941890.05</v>
      </c>
      <c r="D6" s="25">
        <v>1093065.57</v>
      </c>
      <c r="E6" s="25">
        <v>1090167.9099999999</v>
      </c>
      <c r="F6" s="25">
        <v>1233946.01</v>
      </c>
      <c r="G6" s="25">
        <v>1085346.81</v>
      </c>
      <c r="H6" s="25">
        <v>1150366.6299999999</v>
      </c>
      <c r="I6" s="25">
        <v>1037809</v>
      </c>
      <c r="J6" s="25">
        <v>1056369.03</v>
      </c>
      <c r="K6" s="25">
        <v>1133926.8400000001</v>
      </c>
      <c r="L6" s="25">
        <v>1034439.6800000001</v>
      </c>
      <c r="M6" s="25">
        <v>1252320.1000000001</v>
      </c>
      <c r="N6" s="25">
        <v>1079742.17</v>
      </c>
      <c r="O6" s="25">
        <f t="shared" ref="O6:O8" si="0">SUM(C6:N6)</f>
        <v>13189389.799999999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3.25" x14ac:dyDescent="0.5">
      <c r="A7" s="23">
        <v>2</v>
      </c>
      <c r="B7" s="24" t="s">
        <v>50</v>
      </c>
      <c r="C7" s="25">
        <v>4850673.54</v>
      </c>
      <c r="D7" s="25">
        <v>3233684.4</v>
      </c>
      <c r="E7" s="25">
        <v>3202512.66</v>
      </c>
      <c r="F7" s="25">
        <v>3747157.86</v>
      </c>
      <c r="G7" s="25">
        <v>3621730.62</v>
      </c>
      <c r="H7" s="25">
        <v>3621730.62</v>
      </c>
      <c r="I7" s="25">
        <v>4040796.06</v>
      </c>
      <c r="J7" s="25">
        <v>4113997.72</v>
      </c>
      <c r="K7" s="25">
        <v>3762560.52</v>
      </c>
      <c r="L7" s="25">
        <v>4040796.06</v>
      </c>
      <c r="M7" s="25">
        <v>2871317.84</v>
      </c>
      <c r="N7" s="25">
        <v>3265382.52</v>
      </c>
      <c r="O7" s="25">
        <f t="shared" si="0"/>
        <v>44372340.420000009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3.25" x14ac:dyDescent="0.5">
      <c r="A8" s="23">
        <v>3</v>
      </c>
      <c r="B8" s="24" t="s">
        <v>51</v>
      </c>
      <c r="C8" s="25">
        <v>325239.17</v>
      </c>
      <c r="D8" s="25">
        <v>406852.77</v>
      </c>
      <c r="E8" s="25">
        <v>402260.3</v>
      </c>
      <c r="F8" s="25">
        <v>470606.15</v>
      </c>
      <c r="G8" s="25">
        <v>407816.34</v>
      </c>
      <c r="H8" s="25">
        <v>532523.99</v>
      </c>
      <c r="I8" s="25">
        <v>402075.6</v>
      </c>
      <c r="J8" s="25">
        <v>372366.28</v>
      </c>
      <c r="K8" s="25">
        <v>411357.35</v>
      </c>
      <c r="L8" s="25">
        <v>382275.6</v>
      </c>
      <c r="M8" s="25">
        <v>367412.18</v>
      </c>
      <c r="N8" s="25">
        <v>442434.52</v>
      </c>
      <c r="O8" s="25">
        <f t="shared" si="0"/>
        <v>4923220.25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2.5" customHeight="1" x14ac:dyDescent="0.5">
      <c r="A9" s="26"/>
      <c r="B9" s="23" t="s">
        <v>36</v>
      </c>
      <c r="C9" s="27">
        <f t="shared" ref="C9:O9" si="1">SUM(C6:C8)</f>
        <v>6117802.7599999998</v>
      </c>
      <c r="D9" s="27">
        <f t="shared" si="1"/>
        <v>4733602.74</v>
      </c>
      <c r="E9" s="27">
        <f t="shared" si="1"/>
        <v>4694940.87</v>
      </c>
      <c r="F9" s="27">
        <f t="shared" si="1"/>
        <v>5451710.0200000005</v>
      </c>
      <c r="G9" s="27">
        <f t="shared" si="1"/>
        <v>5114893.7699999996</v>
      </c>
      <c r="H9" s="27">
        <f t="shared" si="1"/>
        <v>5304621.24</v>
      </c>
      <c r="I9" s="27">
        <f t="shared" si="1"/>
        <v>5480680.6600000001</v>
      </c>
      <c r="J9" s="27">
        <f t="shared" si="1"/>
        <v>5542733.0300000003</v>
      </c>
      <c r="K9" s="27">
        <f t="shared" si="1"/>
        <v>5307844.71</v>
      </c>
      <c r="L9" s="27">
        <f t="shared" si="1"/>
        <v>5457511.3399999999</v>
      </c>
      <c r="M9" s="27">
        <f t="shared" si="1"/>
        <v>4491050.12</v>
      </c>
      <c r="N9" s="27">
        <f t="shared" si="1"/>
        <v>4787559.209999999</v>
      </c>
      <c r="O9" s="27">
        <f t="shared" si="1"/>
        <v>62484950.470000006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3.25" x14ac:dyDescent="0.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3.25" x14ac:dyDescent="0.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3.25" x14ac:dyDescent="0.5">
      <c r="A12" s="20"/>
      <c r="B12" s="28" t="s">
        <v>36</v>
      </c>
      <c r="C12" s="29">
        <v>6117802.7599999998</v>
      </c>
      <c r="D12" s="29">
        <v>4733602.74</v>
      </c>
      <c r="E12" s="29">
        <v>4694940.87</v>
      </c>
      <c r="F12" s="29">
        <v>5451710.0200000005</v>
      </c>
      <c r="G12" s="29">
        <v>5114893.7699999996</v>
      </c>
      <c r="H12" s="29">
        <v>5304621.24</v>
      </c>
      <c r="I12" s="29">
        <v>5480680.6600000001</v>
      </c>
      <c r="J12" s="29">
        <v>5542733.0300000003</v>
      </c>
      <c r="K12" s="29">
        <v>5307844.71</v>
      </c>
      <c r="L12" s="29">
        <v>5457511.3399999999</v>
      </c>
      <c r="M12" s="29">
        <v>4491050.12</v>
      </c>
      <c r="N12" s="29">
        <v>4787559.209999999</v>
      </c>
      <c r="O12" s="29">
        <v>62484950.470000006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3.25" x14ac:dyDescent="0.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3.25" x14ac:dyDescent="0.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3.25" x14ac:dyDescent="0.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23.25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3.25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23.25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3.25" x14ac:dyDescent="0.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3.25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3.25" x14ac:dyDescent="0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3.25" x14ac:dyDescent="0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23.25" x14ac:dyDescent="0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23.25" x14ac:dyDescent="0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3.25" x14ac:dyDescent="0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3.25" x14ac:dyDescent="0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3.25" x14ac:dyDescent="0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3.25" x14ac:dyDescent="0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3.25" x14ac:dyDescent="0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3.25" x14ac:dyDescent="0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3.25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3.25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3.25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23.25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23.25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23.25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23.25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23.25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23.25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23.25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3.25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23.25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3.25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23.25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23.25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23.25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23.25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23.25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23.25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23.25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3.25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23.25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3.25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23.25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23.25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23.25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23.25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23.25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3.25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23.25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23.25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23.25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23.25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23.25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23.25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23.25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23.25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23.25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23.25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23.25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23.25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23.25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23.25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23.25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23.25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23.25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23.25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23.25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23.25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23.25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3.25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23.25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23.25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23.25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23.25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23.25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23.25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23.25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23.25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3.25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23.25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23.25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23.25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23.25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23.25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23.25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23.25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3.25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3.25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3.25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3.25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3.25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3.25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3.25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3.25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3.25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3.25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3.25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3.25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3.25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3.25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3.25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3.25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3.25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3.25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3.25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3.25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3.25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3.25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3.25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3.25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3.25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3.25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3.25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3.25" x14ac:dyDescent="0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3.25" x14ac:dyDescent="0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3.25" x14ac:dyDescent="0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3.25" x14ac:dyDescent="0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3.25" x14ac:dyDescent="0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3.25" x14ac:dyDescent="0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3.25" x14ac:dyDescent="0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3.25" x14ac:dyDescent="0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3.25" x14ac:dyDescent="0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3.25" x14ac:dyDescent="0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3.25" x14ac:dyDescent="0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3.25" x14ac:dyDescent="0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3.25" x14ac:dyDescent="0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3.25" x14ac:dyDescent="0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3.25" x14ac:dyDescent="0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3.25" x14ac:dyDescent="0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3.25" x14ac:dyDescent="0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3.25" x14ac:dyDescent="0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3.25" x14ac:dyDescent="0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3.25" x14ac:dyDescent="0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3.25" x14ac:dyDescent="0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3.25" x14ac:dyDescent="0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3.25" x14ac:dyDescent="0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3.25" x14ac:dyDescent="0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23.25" x14ac:dyDescent="0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3.25" x14ac:dyDescent="0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23.25" x14ac:dyDescent="0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23.25" x14ac:dyDescent="0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23.25" x14ac:dyDescent="0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23.25" x14ac:dyDescent="0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23.25" x14ac:dyDescent="0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3.25" x14ac:dyDescent="0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3.25" x14ac:dyDescent="0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3.25" x14ac:dyDescent="0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3.25" x14ac:dyDescent="0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3.25" x14ac:dyDescent="0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3.25" x14ac:dyDescent="0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3.25" x14ac:dyDescent="0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3.25" x14ac:dyDescent="0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3.25" x14ac:dyDescent="0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23.25" x14ac:dyDescent="0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23.25" x14ac:dyDescent="0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23.25" x14ac:dyDescent="0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23.25" x14ac:dyDescent="0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3.25" x14ac:dyDescent="0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3.25" x14ac:dyDescent="0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3.25" x14ac:dyDescent="0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3.25" x14ac:dyDescent="0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3.25" x14ac:dyDescent="0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3.25" x14ac:dyDescent="0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3.25" x14ac:dyDescent="0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3.25" x14ac:dyDescent="0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3.25" x14ac:dyDescent="0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3.25" x14ac:dyDescent="0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3.25" x14ac:dyDescent="0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3.25" x14ac:dyDescent="0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3.25" x14ac:dyDescent="0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3.25" x14ac:dyDescent="0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3.25" x14ac:dyDescent="0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3.25" x14ac:dyDescent="0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3.25" x14ac:dyDescent="0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23.25" x14ac:dyDescent="0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23.25" x14ac:dyDescent="0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23.25" x14ac:dyDescent="0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23.25" x14ac:dyDescent="0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3.25" x14ac:dyDescent="0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3.25" x14ac:dyDescent="0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3.25" x14ac:dyDescent="0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3.25" x14ac:dyDescent="0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3.25" x14ac:dyDescent="0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3.25" x14ac:dyDescent="0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3.25" x14ac:dyDescent="0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23.25" x14ac:dyDescent="0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3.25" x14ac:dyDescent="0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23.25" x14ac:dyDescent="0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23.25" x14ac:dyDescent="0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23.25" x14ac:dyDescent="0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23.25" x14ac:dyDescent="0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23.25" x14ac:dyDescent="0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23.25" x14ac:dyDescent="0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23.25" x14ac:dyDescent="0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23.25" x14ac:dyDescent="0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23.25" x14ac:dyDescent="0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23.25" x14ac:dyDescent="0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23.25" x14ac:dyDescent="0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23.25" x14ac:dyDescent="0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23.25" x14ac:dyDescent="0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23.25" x14ac:dyDescent="0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23.25" x14ac:dyDescent="0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23.25" x14ac:dyDescent="0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23.25" x14ac:dyDescent="0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23.25" x14ac:dyDescent="0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23.25" x14ac:dyDescent="0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23.25" x14ac:dyDescent="0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23.25" x14ac:dyDescent="0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23.25" x14ac:dyDescent="0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23.25" x14ac:dyDescent="0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23.25" x14ac:dyDescent="0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23.25" x14ac:dyDescent="0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23.25" x14ac:dyDescent="0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23.25" x14ac:dyDescent="0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23.25" x14ac:dyDescent="0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23.25" x14ac:dyDescent="0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23.25" x14ac:dyDescent="0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23.25" x14ac:dyDescent="0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23.25" x14ac:dyDescent="0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23.25" x14ac:dyDescent="0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23.25" x14ac:dyDescent="0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23.25" x14ac:dyDescent="0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23.25" x14ac:dyDescent="0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23.25" x14ac:dyDescent="0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23.25" x14ac:dyDescent="0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23.25" x14ac:dyDescent="0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23.25" x14ac:dyDescent="0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23.25" x14ac:dyDescent="0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23.25" x14ac:dyDescent="0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23.25" x14ac:dyDescent="0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23.25" x14ac:dyDescent="0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23.25" x14ac:dyDescent="0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23.25" x14ac:dyDescent="0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23.25" x14ac:dyDescent="0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23.25" x14ac:dyDescent="0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23.25" x14ac:dyDescent="0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23.25" x14ac:dyDescent="0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23.25" x14ac:dyDescent="0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23.25" x14ac:dyDescent="0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23.25" x14ac:dyDescent="0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23.25" x14ac:dyDescent="0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23.25" x14ac:dyDescent="0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23.25" x14ac:dyDescent="0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23.25" x14ac:dyDescent="0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23.25" x14ac:dyDescent="0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23.25" x14ac:dyDescent="0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23.25" x14ac:dyDescent="0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23.25" x14ac:dyDescent="0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23.25" x14ac:dyDescent="0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23.25" x14ac:dyDescent="0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23.25" x14ac:dyDescent="0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23.25" x14ac:dyDescent="0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23.25" x14ac:dyDescent="0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23.25" x14ac:dyDescent="0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23.25" x14ac:dyDescent="0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23.25" x14ac:dyDescent="0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23.25" x14ac:dyDescent="0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23.25" x14ac:dyDescent="0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23.25" x14ac:dyDescent="0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23.25" x14ac:dyDescent="0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23.25" x14ac:dyDescent="0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23.25" x14ac:dyDescent="0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23.25" x14ac:dyDescent="0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23.25" x14ac:dyDescent="0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23.25" x14ac:dyDescent="0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23.25" x14ac:dyDescent="0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23.25" x14ac:dyDescent="0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23.25" x14ac:dyDescent="0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23.25" x14ac:dyDescent="0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23.25" x14ac:dyDescent="0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23.25" x14ac:dyDescent="0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23.25" x14ac:dyDescent="0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23.25" x14ac:dyDescent="0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23.25" x14ac:dyDescent="0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23.25" x14ac:dyDescent="0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23.25" x14ac:dyDescent="0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23.25" x14ac:dyDescent="0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23.25" x14ac:dyDescent="0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23.25" x14ac:dyDescent="0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23.25" x14ac:dyDescent="0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23.25" x14ac:dyDescent="0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23.25" x14ac:dyDescent="0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23.25" x14ac:dyDescent="0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23.25" x14ac:dyDescent="0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23.25" x14ac:dyDescent="0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23.25" x14ac:dyDescent="0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23.25" x14ac:dyDescent="0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23.25" x14ac:dyDescent="0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23.25" x14ac:dyDescent="0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23.25" x14ac:dyDescent="0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23.25" x14ac:dyDescent="0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23.25" x14ac:dyDescent="0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23.25" x14ac:dyDescent="0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23.25" x14ac:dyDescent="0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23.25" x14ac:dyDescent="0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23.25" x14ac:dyDescent="0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23.25" x14ac:dyDescent="0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23.25" x14ac:dyDescent="0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23.25" x14ac:dyDescent="0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23.25" x14ac:dyDescent="0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23.25" x14ac:dyDescent="0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23.25" x14ac:dyDescent="0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23.25" x14ac:dyDescent="0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23.25" x14ac:dyDescent="0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23.25" x14ac:dyDescent="0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23.25" x14ac:dyDescent="0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23.25" x14ac:dyDescent="0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23.25" x14ac:dyDescent="0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23.25" x14ac:dyDescent="0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23.25" x14ac:dyDescent="0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23.25" x14ac:dyDescent="0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23.25" x14ac:dyDescent="0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23.25" x14ac:dyDescent="0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23.25" x14ac:dyDescent="0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23.25" x14ac:dyDescent="0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23.25" x14ac:dyDescent="0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23.25" x14ac:dyDescent="0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23.25" x14ac:dyDescent="0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23.25" x14ac:dyDescent="0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23.25" x14ac:dyDescent="0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23.25" x14ac:dyDescent="0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23.25" x14ac:dyDescent="0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23.25" x14ac:dyDescent="0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23.25" x14ac:dyDescent="0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23.25" x14ac:dyDescent="0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23.25" x14ac:dyDescent="0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23.25" x14ac:dyDescent="0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23.25" x14ac:dyDescent="0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23.25" x14ac:dyDescent="0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23.25" x14ac:dyDescent="0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23.25" x14ac:dyDescent="0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23.25" x14ac:dyDescent="0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23.25" x14ac:dyDescent="0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23.25" x14ac:dyDescent="0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23.25" x14ac:dyDescent="0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23.25" x14ac:dyDescent="0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23.25" x14ac:dyDescent="0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23.25" x14ac:dyDescent="0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23.25" x14ac:dyDescent="0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23.25" x14ac:dyDescent="0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23.25" x14ac:dyDescent="0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23.25" x14ac:dyDescent="0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23.25" x14ac:dyDescent="0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23.25" x14ac:dyDescent="0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23.25" x14ac:dyDescent="0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23.25" x14ac:dyDescent="0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23.25" x14ac:dyDescent="0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23.25" x14ac:dyDescent="0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23.25" x14ac:dyDescent="0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23.25" x14ac:dyDescent="0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23.25" x14ac:dyDescent="0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23.25" x14ac:dyDescent="0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23.25" x14ac:dyDescent="0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23.25" x14ac:dyDescent="0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23.25" x14ac:dyDescent="0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23.25" x14ac:dyDescent="0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23.25" x14ac:dyDescent="0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23.25" x14ac:dyDescent="0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23.25" x14ac:dyDescent="0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23.25" x14ac:dyDescent="0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23.25" x14ac:dyDescent="0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23.25" x14ac:dyDescent="0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23.25" x14ac:dyDescent="0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23.25" x14ac:dyDescent="0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23.25" x14ac:dyDescent="0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23.25" x14ac:dyDescent="0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23.25" x14ac:dyDescent="0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23.25" x14ac:dyDescent="0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23.25" x14ac:dyDescent="0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23.25" x14ac:dyDescent="0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23.25" x14ac:dyDescent="0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23.25" x14ac:dyDescent="0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23.25" x14ac:dyDescent="0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23.25" x14ac:dyDescent="0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23.25" x14ac:dyDescent="0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23.25" x14ac:dyDescent="0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23.25" x14ac:dyDescent="0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23.25" x14ac:dyDescent="0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23.25" x14ac:dyDescent="0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23.25" x14ac:dyDescent="0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23.25" x14ac:dyDescent="0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23.25" x14ac:dyDescent="0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23.25" x14ac:dyDescent="0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23.25" x14ac:dyDescent="0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23.25" x14ac:dyDescent="0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23.25" x14ac:dyDescent="0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23.25" x14ac:dyDescent="0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23.25" x14ac:dyDescent="0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23.25" x14ac:dyDescent="0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23.25" x14ac:dyDescent="0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23.25" x14ac:dyDescent="0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23.25" x14ac:dyDescent="0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23.25" x14ac:dyDescent="0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23.25" x14ac:dyDescent="0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23.25" x14ac:dyDescent="0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23.25" x14ac:dyDescent="0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23.25" x14ac:dyDescent="0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23.25" x14ac:dyDescent="0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23.25" x14ac:dyDescent="0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23.25" x14ac:dyDescent="0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23.25" x14ac:dyDescent="0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23.25" x14ac:dyDescent="0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23.25" x14ac:dyDescent="0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23.25" x14ac:dyDescent="0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23.25" x14ac:dyDescent="0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23.25" x14ac:dyDescent="0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23.25" x14ac:dyDescent="0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23.25" x14ac:dyDescent="0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23.25" x14ac:dyDescent="0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23.25" x14ac:dyDescent="0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23.25" x14ac:dyDescent="0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23.25" x14ac:dyDescent="0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23.25" x14ac:dyDescent="0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23.25" x14ac:dyDescent="0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23.25" x14ac:dyDescent="0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23.25" x14ac:dyDescent="0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23.25" x14ac:dyDescent="0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23.25" x14ac:dyDescent="0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23.25" x14ac:dyDescent="0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23.25" x14ac:dyDescent="0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23.25" x14ac:dyDescent="0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23.25" x14ac:dyDescent="0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23.25" x14ac:dyDescent="0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23.25" x14ac:dyDescent="0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23.25" x14ac:dyDescent="0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23.25" x14ac:dyDescent="0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23.25" x14ac:dyDescent="0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23.25" x14ac:dyDescent="0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23.25" x14ac:dyDescent="0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23.25" x14ac:dyDescent="0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23.25" x14ac:dyDescent="0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23.25" x14ac:dyDescent="0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23.25" x14ac:dyDescent="0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23.25" x14ac:dyDescent="0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23.25" x14ac:dyDescent="0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23.25" x14ac:dyDescent="0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23.25" x14ac:dyDescent="0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23.25" x14ac:dyDescent="0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23.25" x14ac:dyDescent="0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23.25" x14ac:dyDescent="0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23.25" x14ac:dyDescent="0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23.25" x14ac:dyDescent="0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23.25" x14ac:dyDescent="0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23.25" x14ac:dyDescent="0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23.25" x14ac:dyDescent="0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23.25" x14ac:dyDescent="0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23.25" x14ac:dyDescent="0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23.25" x14ac:dyDescent="0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23.25" x14ac:dyDescent="0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23.25" x14ac:dyDescent="0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23.25" x14ac:dyDescent="0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23.25" x14ac:dyDescent="0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23.25" x14ac:dyDescent="0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23.25" x14ac:dyDescent="0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23.25" x14ac:dyDescent="0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23.25" x14ac:dyDescent="0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23.25" x14ac:dyDescent="0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23.25" x14ac:dyDescent="0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23.25" x14ac:dyDescent="0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23.25" x14ac:dyDescent="0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23.25" x14ac:dyDescent="0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23.25" x14ac:dyDescent="0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23.25" x14ac:dyDescent="0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23.25" x14ac:dyDescent="0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23.25" x14ac:dyDescent="0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23.25" x14ac:dyDescent="0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23.25" x14ac:dyDescent="0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23.25" x14ac:dyDescent="0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23.25" x14ac:dyDescent="0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23.25" x14ac:dyDescent="0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23.25" x14ac:dyDescent="0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23.25" x14ac:dyDescent="0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23.25" x14ac:dyDescent="0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23.25" x14ac:dyDescent="0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23.25" x14ac:dyDescent="0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23.25" x14ac:dyDescent="0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23.25" x14ac:dyDescent="0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23.25" x14ac:dyDescent="0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23.25" x14ac:dyDescent="0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23.25" x14ac:dyDescent="0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23.25" x14ac:dyDescent="0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23.25" x14ac:dyDescent="0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23.25" x14ac:dyDescent="0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23.25" x14ac:dyDescent="0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23.25" x14ac:dyDescent="0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23.25" x14ac:dyDescent="0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23.25" x14ac:dyDescent="0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23.25" x14ac:dyDescent="0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23.25" x14ac:dyDescent="0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23.25" x14ac:dyDescent="0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23.25" x14ac:dyDescent="0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23.25" x14ac:dyDescent="0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23.25" x14ac:dyDescent="0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23.25" x14ac:dyDescent="0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23.25" x14ac:dyDescent="0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23.25" x14ac:dyDescent="0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23.25" x14ac:dyDescent="0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23.25" x14ac:dyDescent="0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23.25" x14ac:dyDescent="0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23.25" x14ac:dyDescent="0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23.25" x14ac:dyDescent="0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23.25" x14ac:dyDescent="0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23.25" x14ac:dyDescent="0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23.25" x14ac:dyDescent="0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23.25" x14ac:dyDescent="0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23.25" x14ac:dyDescent="0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23.25" x14ac:dyDescent="0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23.25" x14ac:dyDescent="0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23.25" x14ac:dyDescent="0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23.25" x14ac:dyDescent="0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23.25" x14ac:dyDescent="0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23.25" x14ac:dyDescent="0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23.25" x14ac:dyDescent="0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23.25" x14ac:dyDescent="0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23.25" x14ac:dyDescent="0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23.25" x14ac:dyDescent="0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23.25" x14ac:dyDescent="0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23.25" x14ac:dyDescent="0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23.25" x14ac:dyDescent="0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23.25" x14ac:dyDescent="0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23.25" x14ac:dyDescent="0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23.25" x14ac:dyDescent="0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23.25" x14ac:dyDescent="0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23.25" x14ac:dyDescent="0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23.25" x14ac:dyDescent="0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23.25" x14ac:dyDescent="0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23.25" x14ac:dyDescent="0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23.25" x14ac:dyDescent="0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23.25" x14ac:dyDescent="0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23.25" x14ac:dyDescent="0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23.25" x14ac:dyDescent="0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23.25" x14ac:dyDescent="0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23.25" x14ac:dyDescent="0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23.25" x14ac:dyDescent="0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23.25" x14ac:dyDescent="0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23.25" x14ac:dyDescent="0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23.25" x14ac:dyDescent="0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23.25" x14ac:dyDescent="0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23.25" x14ac:dyDescent="0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23.25" x14ac:dyDescent="0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23.25" x14ac:dyDescent="0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23.25" x14ac:dyDescent="0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23.25" x14ac:dyDescent="0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23.25" x14ac:dyDescent="0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23.25" x14ac:dyDescent="0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23.25" x14ac:dyDescent="0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23.25" x14ac:dyDescent="0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23.25" x14ac:dyDescent="0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23.25" x14ac:dyDescent="0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23.25" x14ac:dyDescent="0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23.25" x14ac:dyDescent="0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23.25" x14ac:dyDescent="0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23.25" x14ac:dyDescent="0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23.25" x14ac:dyDescent="0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23.25" x14ac:dyDescent="0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23.25" x14ac:dyDescent="0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23.25" x14ac:dyDescent="0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23.25" x14ac:dyDescent="0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23.25" x14ac:dyDescent="0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23.25" x14ac:dyDescent="0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23.25" x14ac:dyDescent="0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23.25" x14ac:dyDescent="0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23.25" x14ac:dyDescent="0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23.25" x14ac:dyDescent="0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23.25" x14ac:dyDescent="0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23.25" x14ac:dyDescent="0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23.25" x14ac:dyDescent="0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23.25" x14ac:dyDescent="0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23.25" x14ac:dyDescent="0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23.25" x14ac:dyDescent="0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23.25" x14ac:dyDescent="0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23.25" x14ac:dyDescent="0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23.25" x14ac:dyDescent="0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23.25" x14ac:dyDescent="0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23.25" x14ac:dyDescent="0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23.25" x14ac:dyDescent="0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23.25" x14ac:dyDescent="0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23.25" x14ac:dyDescent="0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23.25" x14ac:dyDescent="0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23.25" x14ac:dyDescent="0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23.25" x14ac:dyDescent="0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23.25" x14ac:dyDescent="0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23.25" x14ac:dyDescent="0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23.25" x14ac:dyDescent="0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23.25" x14ac:dyDescent="0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23.25" x14ac:dyDescent="0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23.25" x14ac:dyDescent="0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23.25" x14ac:dyDescent="0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23.25" x14ac:dyDescent="0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23.25" x14ac:dyDescent="0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23.25" x14ac:dyDescent="0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23.25" x14ac:dyDescent="0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23.25" x14ac:dyDescent="0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23.25" x14ac:dyDescent="0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23.25" x14ac:dyDescent="0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23.25" x14ac:dyDescent="0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23.25" x14ac:dyDescent="0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23.25" x14ac:dyDescent="0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23.25" x14ac:dyDescent="0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23.25" x14ac:dyDescent="0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23.25" x14ac:dyDescent="0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23.25" x14ac:dyDescent="0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23.25" x14ac:dyDescent="0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23.25" x14ac:dyDescent="0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23.25" x14ac:dyDescent="0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23.25" x14ac:dyDescent="0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23.25" x14ac:dyDescent="0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23.25" x14ac:dyDescent="0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23.25" x14ac:dyDescent="0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23.25" x14ac:dyDescent="0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23.25" x14ac:dyDescent="0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23.25" x14ac:dyDescent="0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23.25" x14ac:dyDescent="0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23.25" x14ac:dyDescent="0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23.25" x14ac:dyDescent="0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23.25" x14ac:dyDescent="0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23.25" x14ac:dyDescent="0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23.25" x14ac:dyDescent="0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23.25" x14ac:dyDescent="0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23.25" x14ac:dyDescent="0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23.25" x14ac:dyDescent="0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23.25" x14ac:dyDescent="0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23.25" x14ac:dyDescent="0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23.25" x14ac:dyDescent="0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23.25" x14ac:dyDescent="0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23.25" x14ac:dyDescent="0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23.25" x14ac:dyDescent="0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23.25" x14ac:dyDescent="0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23.25" x14ac:dyDescent="0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23.25" x14ac:dyDescent="0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23.25" x14ac:dyDescent="0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23.25" x14ac:dyDescent="0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23.25" x14ac:dyDescent="0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23.25" x14ac:dyDescent="0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23.25" x14ac:dyDescent="0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23.25" x14ac:dyDescent="0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23.25" x14ac:dyDescent="0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23.25" x14ac:dyDescent="0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23.25" x14ac:dyDescent="0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23.25" x14ac:dyDescent="0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23.25" x14ac:dyDescent="0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23.25" x14ac:dyDescent="0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23.25" x14ac:dyDescent="0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23.25" x14ac:dyDescent="0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23.25" x14ac:dyDescent="0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23.25" x14ac:dyDescent="0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23.25" x14ac:dyDescent="0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23.25" x14ac:dyDescent="0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23.25" x14ac:dyDescent="0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23.25" x14ac:dyDescent="0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23.25" x14ac:dyDescent="0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23.25" x14ac:dyDescent="0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23.25" x14ac:dyDescent="0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23.25" x14ac:dyDescent="0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23.25" x14ac:dyDescent="0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23.25" x14ac:dyDescent="0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23.25" x14ac:dyDescent="0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23.25" x14ac:dyDescent="0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23.25" x14ac:dyDescent="0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23.25" x14ac:dyDescent="0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23.25" x14ac:dyDescent="0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23.25" x14ac:dyDescent="0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23.25" x14ac:dyDescent="0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23.25" x14ac:dyDescent="0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23.25" x14ac:dyDescent="0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23.25" x14ac:dyDescent="0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23.25" x14ac:dyDescent="0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23.25" x14ac:dyDescent="0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23.25" x14ac:dyDescent="0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23.25" x14ac:dyDescent="0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23.25" x14ac:dyDescent="0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23.25" x14ac:dyDescent="0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23.25" x14ac:dyDescent="0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23.25" x14ac:dyDescent="0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23.25" x14ac:dyDescent="0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23.25" x14ac:dyDescent="0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23.25" x14ac:dyDescent="0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23.25" x14ac:dyDescent="0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23.25" x14ac:dyDescent="0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23.25" x14ac:dyDescent="0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23.25" x14ac:dyDescent="0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23.25" x14ac:dyDescent="0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23.25" x14ac:dyDescent="0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23.25" x14ac:dyDescent="0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23.25" x14ac:dyDescent="0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23.25" x14ac:dyDescent="0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23.25" x14ac:dyDescent="0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23.25" x14ac:dyDescent="0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23.25" x14ac:dyDescent="0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23.25" x14ac:dyDescent="0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23.25" x14ac:dyDescent="0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23.25" x14ac:dyDescent="0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23.25" x14ac:dyDescent="0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23.25" x14ac:dyDescent="0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23.25" x14ac:dyDescent="0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23.25" x14ac:dyDescent="0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23.25" x14ac:dyDescent="0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23.25" x14ac:dyDescent="0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23.25" x14ac:dyDescent="0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23.25" x14ac:dyDescent="0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23.25" x14ac:dyDescent="0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23.25" x14ac:dyDescent="0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23.25" x14ac:dyDescent="0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23.25" x14ac:dyDescent="0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23.25" x14ac:dyDescent="0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23.25" x14ac:dyDescent="0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23.25" x14ac:dyDescent="0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23.25" x14ac:dyDescent="0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23.25" x14ac:dyDescent="0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23.25" x14ac:dyDescent="0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23.25" x14ac:dyDescent="0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23.25" x14ac:dyDescent="0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23.25" x14ac:dyDescent="0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23.25" x14ac:dyDescent="0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23.25" x14ac:dyDescent="0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23.25" x14ac:dyDescent="0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23.25" x14ac:dyDescent="0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23.25" x14ac:dyDescent="0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23.25" x14ac:dyDescent="0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23.25" x14ac:dyDescent="0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23.25" x14ac:dyDescent="0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23.25" x14ac:dyDescent="0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23.25" x14ac:dyDescent="0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23.25" x14ac:dyDescent="0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23.25" x14ac:dyDescent="0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23.25" x14ac:dyDescent="0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23.25" x14ac:dyDescent="0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23.25" x14ac:dyDescent="0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23.25" x14ac:dyDescent="0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23.25" x14ac:dyDescent="0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23.25" x14ac:dyDescent="0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23.25" x14ac:dyDescent="0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23.25" x14ac:dyDescent="0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23.25" x14ac:dyDescent="0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23.25" x14ac:dyDescent="0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23.25" x14ac:dyDescent="0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23.25" x14ac:dyDescent="0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23.25" x14ac:dyDescent="0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23.25" x14ac:dyDescent="0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23.25" x14ac:dyDescent="0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23.25" x14ac:dyDescent="0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23.25" x14ac:dyDescent="0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23.25" x14ac:dyDescent="0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23.25" x14ac:dyDescent="0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23.25" x14ac:dyDescent="0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23.25" x14ac:dyDescent="0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23.25" x14ac:dyDescent="0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23.25" x14ac:dyDescent="0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23.25" x14ac:dyDescent="0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23.25" x14ac:dyDescent="0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23.25" x14ac:dyDescent="0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23.25" x14ac:dyDescent="0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23.25" x14ac:dyDescent="0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23.25" x14ac:dyDescent="0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23.25" x14ac:dyDescent="0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23.25" x14ac:dyDescent="0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23.25" x14ac:dyDescent="0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23.25" x14ac:dyDescent="0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23.25" x14ac:dyDescent="0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23.25" x14ac:dyDescent="0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23.25" x14ac:dyDescent="0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23.25" x14ac:dyDescent="0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23.25" x14ac:dyDescent="0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23.25" x14ac:dyDescent="0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23.25" x14ac:dyDescent="0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23.25" x14ac:dyDescent="0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23.25" x14ac:dyDescent="0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23.25" x14ac:dyDescent="0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23.25" x14ac:dyDescent="0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23.25" x14ac:dyDescent="0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23.25" x14ac:dyDescent="0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23.25" x14ac:dyDescent="0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23.25" x14ac:dyDescent="0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23.25" x14ac:dyDescent="0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23.25" x14ac:dyDescent="0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23.25" x14ac:dyDescent="0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23.25" x14ac:dyDescent="0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23.25" x14ac:dyDescent="0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23.25" x14ac:dyDescent="0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23.25" x14ac:dyDescent="0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23.25" x14ac:dyDescent="0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23.25" x14ac:dyDescent="0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23.25" x14ac:dyDescent="0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23.25" x14ac:dyDescent="0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23.25" x14ac:dyDescent="0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23.25" x14ac:dyDescent="0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23.25" x14ac:dyDescent="0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23.25" x14ac:dyDescent="0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23.25" x14ac:dyDescent="0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23.25" x14ac:dyDescent="0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23.25" x14ac:dyDescent="0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23.25" x14ac:dyDescent="0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23.25" x14ac:dyDescent="0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23.25" x14ac:dyDescent="0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23.25" x14ac:dyDescent="0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23.25" x14ac:dyDescent="0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23.25" x14ac:dyDescent="0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23.25" x14ac:dyDescent="0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23.25" x14ac:dyDescent="0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23.25" x14ac:dyDescent="0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23.25" x14ac:dyDescent="0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23.25" x14ac:dyDescent="0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23.25" x14ac:dyDescent="0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23.25" x14ac:dyDescent="0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23.25" x14ac:dyDescent="0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23.25" x14ac:dyDescent="0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23.25" x14ac:dyDescent="0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23.25" x14ac:dyDescent="0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23.25" x14ac:dyDescent="0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23.25" x14ac:dyDescent="0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23.25" x14ac:dyDescent="0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23.25" x14ac:dyDescent="0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23.25" x14ac:dyDescent="0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23.25" x14ac:dyDescent="0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23.25" x14ac:dyDescent="0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23.25" x14ac:dyDescent="0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23.25" x14ac:dyDescent="0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23.25" x14ac:dyDescent="0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23.25" x14ac:dyDescent="0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23.25" x14ac:dyDescent="0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23.25" x14ac:dyDescent="0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23.25" x14ac:dyDescent="0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23.25" x14ac:dyDescent="0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23.25" x14ac:dyDescent="0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23.25" x14ac:dyDescent="0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23.25" x14ac:dyDescent="0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23.25" x14ac:dyDescent="0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23.25" x14ac:dyDescent="0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23.25" x14ac:dyDescent="0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23.25" x14ac:dyDescent="0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23.25" x14ac:dyDescent="0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23.25" x14ac:dyDescent="0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23.25" x14ac:dyDescent="0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23.25" x14ac:dyDescent="0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23.25" x14ac:dyDescent="0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23.25" x14ac:dyDescent="0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23.25" x14ac:dyDescent="0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23.25" x14ac:dyDescent="0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23.25" x14ac:dyDescent="0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23.25" x14ac:dyDescent="0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23.25" x14ac:dyDescent="0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23.25" x14ac:dyDescent="0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23.25" x14ac:dyDescent="0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23.25" x14ac:dyDescent="0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23.25" x14ac:dyDescent="0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23.25" x14ac:dyDescent="0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23.25" x14ac:dyDescent="0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23.25" x14ac:dyDescent="0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23.25" x14ac:dyDescent="0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23.25" x14ac:dyDescent="0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23.25" x14ac:dyDescent="0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23.25" x14ac:dyDescent="0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23.25" x14ac:dyDescent="0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23.25" x14ac:dyDescent="0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23.25" x14ac:dyDescent="0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23.25" x14ac:dyDescent="0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23.25" x14ac:dyDescent="0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23.25" x14ac:dyDescent="0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23.25" x14ac:dyDescent="0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23.25" x14ac:dyDescent="0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23.25" x14ac:dyDescent="0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23.25" x14ac:dyDescent="0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23.25" x14ac:dyDescent="0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23.25" x14ac:dyDescent="0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23.25" x14ac:dyDescent="0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23.25" x14ac:dyDescent="0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23.25" x14ac:dyDescent="0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23.25" x14ac:dyDescent="0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23.25" x14ac:dyDescent="0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23.25" x14ac:dyDescent="0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23.25" x14ac:dyDescent="0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23.25" x14ac:dyDescent="0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23.25" x14ac:dyDescent="0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23.25" x14ac:dyDescent="0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23.25" x14ac:dyDescent="0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23.25" x14ac:dyDescent="0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23.25" x14ac:dyDescent="0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23.25" x14ac:dyDescent="0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23.25" x14ac:dyDescent="0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23.25" x14ac:dyDescent="0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23.25" x14ac:dyDescent="0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23.25" x14ac:dyDescent="0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23.25" x14ac:dyDescent="0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23.25" x14ac:dyDescent="0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23.25" x14ac:dyDescent="0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23.25" x14ac:dyDescent="0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23.25" x14ac:dyDescent="0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23.25" x14ac:dyDescent="0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23.25" x14ac:dyDescent="0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23.25" x14ac:dyDescent="0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23.25" x14ac:dyDescent="0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23.25" x14ac:dyDescent="0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23.25" x14ac:dyDescent="0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23.25" x14ac:dyDescent="0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23.25" x14ac:dyDescent="0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23.25" x14ac:dyDescent="0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23.25" x14ac:dyDescent="0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23.25" x14ac:dyDescent="0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23.25" x14ac:dyDescent="0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23.25" x14ac:dyDescent="0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23.25" x14ac:dyDescent="0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23.25" x14ac:dyDescent="0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23.25" x14ac:dyDescent="0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23.25" x14ac:dyDescent="0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23.25" x14ac:dyDescent="0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23.25" x14ac:dyDescent="0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23.25" x14ac:dyDescent="0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23.25" x14ac:dyDescent="0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23.25" x14ac:dyDescent="0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23.25" x14ac:dyDescent="0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23.25" x14ac:dyDescent="0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23.25" x14ac:dyDescent="0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23.25" x14ac:dyDescent="0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23.25" x14ac:dyDescent="0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23.25" x14ac:dyDescent="0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23.25" x14ac:dyDescent="0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23.25" x14ac:dyDescent="0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23.25" x14ac:dyDescent="0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23.25" x14ac:dyDescent="0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23.25" x14ac:dyDescent="0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23.25" x14ac:dyDescent="0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23.25" x14ac:dyDescent="0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23.25" x14ac:dyDescent="0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23.25" x14ac:dyDescent="0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23.25" x14ac:dyDescent="0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23.25" x14ac:dyDescent="0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23.25" x14ac:dyDescent="0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23.25" x14ac:dyDescent="0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23.25" x14ac:dyDescent="0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23.25" x14ac:dyDescent="0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23.25" x14ac:dyDescent="0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23.25" x14ac:dyDescent="0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23.25" x14ac:dyDescent="0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23.25" x14ac:dyDescent="0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23.25" x14ac:dyDescent="0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23.25" x14ac:dyDescent="0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23.25" x14ac:dyDescent="0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23.25" x14ac:dyDescent="0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23.25" x14ac:dyDescent="0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23.25" x14ac:dyDescent="0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23.25" x14ac:dyDescent="0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23.25" x14ac:dyDescent="0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23.25" x14ac:dyDescent="0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23.25" x14ac:dyDescent="0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23.25" x14ac:dyDescent="0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23.25" x14ac:dyDescent="0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23.25" x14ac:dyDescent="0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23.25" x14ac:dyDescent="0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23.25" x14ac:dyDescent="0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23.25" x14ac:dyDescent="0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23.25" x14ac:dyDescent="0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23.25" x14ac:dyDescent="0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23.25" x14ac:dyDescent="0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23.25" x14ac:dyDescent="0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23.25" x14ac:dyDescent="0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23.25" x14ac:dyDescent="0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23.25" x14ac:dyDescent="0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23.25" x14ac:dyDescent="0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23.25" x14ac:dyDescent="0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23.25" x14ac:dyDescent="0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23.25" x14ac:dyDescent="0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23.25" x14ac:dyDescent="0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23.25" x14ac:dyDescent="0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23.25" x14ac:dyDescent="0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23.25" x14ac:dyDescent="0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23.25" x14ac:dyDescent="0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23.25" x14ac:dyDescent="0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23.25" x14ac:dyDescent="0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23.25" x14ac:dyDescent="0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23.25" x14ac:dyDescent="0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23.25" x14ac:dyDescent="0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23.25" x14ac:dyDescent="0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23.25" x14ac:dyDescent="0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23.25" x14ac:dyDescent="0.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23.25" x14ac:dyDescent="0.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23.25" x14ac:dyDescent="0.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23.25" x14ac:dyDescent="0.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23.25" x14ac:dyDescent="0.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23.25" x14ac:dyDescent="0.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23.25" x14ac:dyDescent="0.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23.25" x14ac:dyDescent="0.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23.25" x14ac:dyDescent="0.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23.25" x14ac:dyDescent="0.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23.25" x14ac:dyDescent="0.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23.25" x14ac:dyDescent="0.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23.25" x14ac:dyDescent="0.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23.25" x14ac:dyDescent="0.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23.25" x14ac:dyDescent="0.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</sheetData>
  <mergeCells count="7">
    <mergeCell ref="A1:O1"/>
    <mergeCell ref="A3:A5"/>
    <mergeCell ref="B3:B5"/>
    <mergeCell ref="C3:O3"/>
    <mergeCell ref="C4:E4"/>
    <mergeCell ref="F4:N4"/>
    <mergeCell ref="O4:O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5"/>
  <sheetViews>
    <sheetView workbookViewId="0"/>
  </sheetViews>
  <sheetFormatPr defaultColWidth="12.5703125" defaultRowHeight="15.75" customHeight="1" x14ac:dyDescent="0.2"/>
  <sheetData>
    <row r="1" spans="1:5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</row>
    <row r="2" spans="1:5" x14ac:dyDescent="0.2">
      <c r="A2" s="30" t="s">
        <v>57</v>
      </c>
      <c r="B2" s="31">
        <v>941890.05</v>
      </c>
      <c r="C2" s="31">
        <v>4850673.54</v>
      </c>
      <c r="D2" s="31">
        <v>450165.65</v>
      </c>
      <c r="E2" s="31">
        <v>6242729.2400000002</v>
      </c>
    </row>
    <row r="3" spans="1:5" x14ac:dyDescent="0.2">
      <c r="A3" s="30" t="s">
        <v>58</v>
      </c>
      <c r="B3" s="31">
        <v>1093065.57</v>
      </c>
      <c r="C3" s="31">
        <v>3233684.4</v>
      </c>
      <c r="D3" s="31">
        <v>385618.32</v>
      </c>
      <c r="E3" s="31">
        <v>4712368.29</v>
      </c>
    </row>
    <row r="4" spans="1:5" x14ac:dyDescent="0.2">
      <c r="A4" s="30" t="s">
        <v>59</v>
      </c>
      <c r="B4" s="31">
        <v>1090167.9099999999</v>
      </c>
      <c r="C4" s="31">
        <v>3202512.66</v>
      </c>
      <c r="D4" s="31">
        <v>380620.3</v>
      </c>
      <c r="E4" s="31">
        <v>4673300.87</v>
      </c>
    </row>
    <row r="5" spans="1:5" x14ac:dyDescent="0.2">
      <c r="A5" s="30" t="s">
        <v>60</v>
      </c>
      <c r="B5" s="31">
        <v>1233946.01</v>
      </c>
      <c r="C5" s="31">
        <v>3747157.86</v>
      </c>
      <c r="D5" s="31">
        <v>435915.97</v>
      </c>
      <c r="E5" s="31">
        <v>5417019.8399999999</v>
      </c>
    </row>
    <row r="6" spans="1:5" x14ac:dyDescent="0.2">
      <c r="A6" s="30" t="s">
        <v>61</v>
      </c>
      <c r="B6" s="31">
        <v>1085346.81</v>
      </c>
      <c r="C6" s="31">
        <v>3621730.62</v>
      </c>
      <c r="D6" s="31">
        <v>358011.6</v>
      </c>
      <c r="E6" s="31">
        <v>5065089.03</v>
      </c>
    </row>
    <row r="7" spans="1:5" x14ac:dyDescent="0.2">
      <c r="A7" s="30" t="s">
        <v>62</v>
      </c>
      <c r="B7" s="31">
        <v>1150366.6299999999</v>
      </c>
      <c r="C7" s="31">
        <v>3621730.62</v>
      </c>
      <c r="D7" s="31">
        <v>455420.24</v>
      </c>
      <c r="E7" s="31">
        <v>5227517.49</v>
      </c>
    </row>
    <row r="8" spans="1:5" x14ac:dyDescent="0.2">
      <c r="A8" s="30" t="s">
        <v>63</v>
      </c>
      <c r="B8" s="31">
        <v>1037809</v>
      </c>
      <c r="C8" s="31">
        <v>4040796</v>
      </c>
      <c r="D8" s="31">
        <v>452192.35</v>
      </c>
      <c r="E8" s="31">
        <v>5530797.3499999996</v>
      </c>
    </row>
    <row r="9" spans="1:5" x14ac:dyDescent="0.2">
      <c r="A9" s="30" t="s">
        <v>64</v>
      </c>
      <c r="B9" s="31">
        <v>1056369.03</v>
      </c>
      <c r="C9" s="31">
        <v>4113997.72</v>
      </c>
      <c r="D9" s="31">
        <v>372366.28</v>
      </c>
      <c r="E9" s="31">
        <v>5542733.0300000003</v>
      </c>
    </row>
    <row r="10" spans="1:5" x14ac:dyDescent="0.2">
      <c r="A10" s="30" t="s">
        <v>65</v>
      </c>
      <c r="B10" s="31">
        <v>1133926.8400000001</v>
      </c>
      <c r="C10" s="31">
        <v>3599224.23</v>
      </c>
      <c r="D10" s="31">
        <v>387411.3</v>
      </c>
      <c r="E10" s="31">
        <v>5120562.37</v>
      </c>
    </row>
    <row r="11" spans="1:5" x14ac:dyDescent="0.2">
      <c r="A11" s="30" t="s">
        <v>66</v>
      </c>
      <c r="B11" s="31">
        <v>1034439.6800000001</v>
      </c>
      <c r="C11" s="31">
        <v>3612410.15</v>
      </c>
      <c r="D11" s="31">
        <v>344557.8</v>
      </c>
      <c r="E11" s="31">
        <v>4991407.63</v>
      </c>
    </row>
    <row r="12" spans="1:5" x14ac:dyDescent="0.2">
      <c r="A12" s="30" t="s">
        <v>67</v>
      </c>
      <c r="B12" s="31">
        <v>1252320.1000000001</v>
      </c>
      <c r="C12" s="31">
        <v>3463039.1</v>
      </c>
      <c r="D12" s="31">
        <v>458505.92</v>
      </c>
      <c r="E12" s="31">
        <v>5173865.12</v>
      </c>
    </row>
    <row r="13" spans="1:5" x14ac:dyDescent="0.2">
      <c r="A13" s="30" t="s">
        <v>68</v>
      </c>
      <c r="B13" s="31">
        <v>1079742.17</v>
      </c>
      <c r="C13" s="31">
        <v>3265382.52</v>
      </c>
      <c r="D13" s="31">
        <v>442434.52</v>
      </c>
      <c r="E13" s="31">
        <v>4787559.21</v>
      </c>
    </row>
    <row r="14" spans="1:5" x14ac:dyDescent="0.2">
      <c r="A14" s="30" t="s">
        <v>69</v>
      </c>
      <c r="B14" s="30" t="s">
        <v>69</v>
      </c>
      <c r="C14" s="30" t="s">
        <v>69</v>
      </c>
      <c r="D14" s="30" t="s">
        <v>69</v>
      </c>
      <c r="E14" s="30" t="s">
        <v>69</v>
      </c>
    </row>
    <row r="15" spans="1:5" x14ac:dyDescent="0.2">
      <c r="A15" s="30" t="s">
        <v>70</v>
      </c>
      <c r="B15" s="31">
        <v>13189389.800000001</v>
      </c>
      <c r="C15" s="31">
        <v>44372340.420000002</v>
      </c>
      <c r="D15" s="31">
        <v>4923220.25</v>
      </c>
      <c r="E15" s="31">
        <v>62484950.469999999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งบแสดงผลการดำเนินงานทางการเงิน </vt:lpstr>
      <vt:lpstr>รายงานการจัดเก็บรายได้</vt:lpstr>
      <vt:lpstr>จัดเก็บรายได้ แนวตั้ง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Nuttawut</dc:creator>
  <cp:lastModifiedBy>Nuttawut</cp:lastModifiedBy>
  <dcterms:created xsi:type="dcterms:W3CDTF">2026-05-07T02:38:51Z</dcterms:created>
  <dcterms:modified xsi:type="dcterms:W3CDTF">2026-05-07T02:38:51Z</dcterms:modified>
</cp:coreProperties>
</file>